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修改后" sheetId="1" r:id="rId1"/>
    <sheet name="Sheet1" sheetId="2" r:id="rId2"/>
  </sheets>
  <definedNames>
    <definedName name="_xlnm._FilterDatabase" localSheetId="0" hidden="1">修改后!$A$2:$N$2</definedName>
  </definedNames>
  <calcPr calcId="144525"/>
</workbook>
</file>

<file path=xl/sharedStrings.xml><?xml version="1.0" encoding="utf-8"?>
<sst xmlns="http://schemas.openxmlformats.org/spreadsheetml/2006/main" count="248" uniqueCount="95">
  <si>
    <t>2025年度助餐奖补汇总表</t>
  </si>
  <si>
    <t>序号</t>
  </si>
  <si>
    <t>街道</t>
  </si>
  <si>
    <t>社区</t>
  </si>
  <si>
    <t>名称</t>
  </si>
  <si>
    <t>站点类别</t>
  </si>
  <si>
    <t>街道综合
评价系数</t>
  </si>
  <si>
    <t>基础补贴
（元）</t>
  </si>
  <si>
    <t>绩效奖励
（元）</t>
  </si>
  <si>
    <t>对就餐老人的补助
（元）</t>
  </si>
  <si>
    <t>合计
（元）</t>
  </si>
  <si>
    <t>玄武湖</t>
  </si>
  <si>
    <t>花园路</t>
  </si>
  <si>
    <t>南京周丽平餐饮管理有限公司（花园路9号中心厨房）</t>
  </si>
  <si>
    <t>中心厨房</t>
  </si>
  <si>
    <t>/</t>
  </si>
  <si>
    <t>玄武门</t>
  </si>
  <si>
    <t>天山路</t>
  </si>
  <si>
    <t>南京洋之浩酒店管理有限公司（瑞兴华助餐点）</t>
  </si>
  <si>
    <t>独立助餐点</t>
  </si>
  <si>
    <t>梅园新村</t>
  </si>
  <si>
    <t>北安门</t>
  </si>
  <si>
    <t>南京市玄武区携才养老便民服务中心后宰门服务点</t>
  </si>
  <si>
    <t>明故宫</t>
  </si>
  <si>
    <t>南京市玄武区三点红明故宫养老服务中心（红色餐厅助餐点）</t>
  </si>
  <si>
    <t>南京市玄武区熊猫居家养老服务中心助餐点</t>
  </si>
  <si>
    <t>孝陵卫</t>
  </si>
  <si>
    <t>银城东苑</t>
  </si>
  <si>
    <t>南京周丽平餐饮管理有限公司第一分公司（干休六所助餐点）</t>
  </si>
  <si>
    <t>钟山花园城</t>
  </si>
  <si>
    <t>南京周丽平餐饮管理有限公司（山水居助餐点）</t>
  </si>
  <si>
    <t>九如城东郊美树苑助餐点</t>
  </si>
  <si>
    <t>南京超跃餐饮管理有限公司（苏必客中心厨房）</t>
  </si>
  <si>
    <t>仙鹤门</t>
  </si>
  <si>
    <t>南京周丽平餐饮管理有限公司第一分公司</t>
  </si>
  <si>
    <t>樱铁村</t>
  </si>
  <si>
    <t>百子红社区食堂樱铁村助餐点</t>
  </si>
  <si>
    <t>樱驼花园</t>
  </si>
  <si>
    <t>玄武区玄武湖街道樱驼花园社区悦时光银发助餐点</t>
  </si>
  <si>
    <t>红山</t>
  </si>
  <si>
    <t>阳光嘉园</t>
  </si>
  <si>
    <t>晴敏轩快餐助餐点</t>
  </si>
  <si>
    <t>新街口</t>
  </si>
  <si>
    <t>北门桥</t>
  </si>
  <si>
    <t>南京市玄武区璀璨年华居家养老服务中心</t>
  </si>
  <si>
    <t>唱经楼</t>
  </si>
  <si>
    <t>南京市玄武区戎誉居家养老服务中心</t>
  </si>
  <si>
    <t>成贤街</t>
  </si>
  <si>
    <t>南京市玄武区新街口三点红养老服务中心</t>
  </si>
  <si>
    <t>香铺营</t>
  </si>
  <si>
    <t>南京市玄武区友邻居家养老服务中心</t>
  </si>
  <si>
    <t>长江路</t>
  </si>
  <si>
    <t>南京市玄武区璀璨年华居家养老服务中心（新街口街道长江路社区）</t>
  </si>
  <si>
    <t>百子亭</t>
  </si>
  <si>
    <t>南京市玄武区悦华玄武门居家养老服务中心</t>
  </si>
  <si>
    <t>廖家巷</t>
  </si>
  <si>
    <t>南京市玄武区无忧乐园居家养老服务中心</t>
  </si>
  <si>
    <t>南京玄武久馨居家养老服务中心</t>
  </si>
  <si>
    <t>南京市玄武区朗诗常青藤北安门养老服务中心</t>
  </si>
  <si>
    <t>南京市玄武区钟山银城梅园居家养老服务中心</t>
  </si>
  <si>
    <t>兰园</t>
  </si>
  <si>
    <t>南京市玄武区友邻居家养老服务中心（兰园站点）</t>
  </si>
  <si>
    <t>南京市玄武区家家乐养老服务中心</t>
  </si>
  <si>
    <t>南京市玄武区三点红明故宫养老服务中心</t>
  </si>
  <si>
    <t>太平门</t>
  </si>
  <si>
    <t>南京银城颐畅养老服务有限公司玄武分公司</t>
  </si>
  <si>
    <t>锁金村</t>
  </si>
  <si>
    <t>锁三</t>
  </si>
  <si>
    <t>南京市玄武区三点红养老服务中心</t>
  </si>
  <si>
    <t>锁四</t>
  </si>
  <si>
    <t>南京市玄武区中鼎锁金养老服务中心</t>
  </si>
  <si>
    <t>新庄</t>
  </si>
  <si>
    <t>南京市玄武区锁金村乐惠居养老综合服务中心</t>
  </si>
  <si>
    <t>南京市玄武区中鼎新庄养老服务中心</t>
  </si>
  <si>
    <t>康定里</t>
  </si>
  <si>
    <t>南京市玄武区中鼎康定里养老服务中心</t>
  </si>
  <si>
    <t>盛和家园</t>
  </si>
  <si>
    <t>南京市玄武区九如城盛和社区居家养老服务中心</t>
  </si>
  <si>
    <t>小卫街</t>
  </si>
  <si>
    <t>南京玄武小卫街社区极仁居家养老服务中心</t>
  </si>
  <si>
    <t>南京市玄武区朗诗常青藤居家养老服务中心（孝陵卫站点）</t>
  </si>
  <si>
    <t>南京市玄武区中鼎银城东苑养老服务中心</t>
  </si>
  <si>
    <t>聚宝山</t>
  </si>
  <si>
    <t>南京尊然居家养老服务中心</t>
  </si>
  <si>
    <t>南京玄武樱铁村居家养老服务中心</t>
  </si>
  <si>
    <t>曹后</t>
  </si>
  <si>
    <t>曹后社区瑞芝康健居家养老服务中心（红山路分公司）</t>
  </si>
  <si>
    <t>公园</t>
  </si>
  <si>
    <t>南京市玄武区颐之佳居家养老服务中心（红山公园社区站点）</t>
  </si>
  <si>
    <t>南京市玄武区颐之佳居家养老服务中心</t>
  </si>
  <si>
    <t>藤紫</t>
  </si>
  <si>
    <t>南京市玄武区中鼎紫金养老服务中心</t>
  </si>
  <si>
    <t>营苑</t>
  </si>
  <si>
    <t>南京市玄武区颐之佳居家养老服务中心（营苑社区站点）</t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</si>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</sst>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b/>
      <sz val="18"/>
      <name val="方正小标宋_GBK"/>
      <charset val="134"/>
    </font>
    <font>
      <sz val="12"/>
      <name val="方正黑体_GBK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zoomScale="90" zoomScaleNormal="90" workbookViewId="0">
      <pane ySplit="2" topLeftCell="A3" activePane="bottomLeft" state="frozen"/>
      <selection/>
      <selection pane="bottomLeft" activeCell="A1" sqref="A1:J1"/>
    </sheetView>
  </sheetViews>
  <sheetFormatPr defaultColWidth="9.13333333333333" defaultRowHeight="13.5"/>
  <cols>
    <col min="1" max="1" width="5.38333333333333" style="4" customWidth="1"/>
    <col min="2" max="2" width="8.63333333333333" style="4" customWidth="1"/>
    <col min="3" max="3" width="11.6333333333333" style="4" customWidth="1"/>
    <col min="4" max="4" width="27.6333333333333" style="5" customWidth="1"/>
    <col min="5" max="5" width="13.775" style="6" customWidth="1"/>
    <col min="6" max="6" width="10.9583333333333" style="6" customWidth="1"/>
    <col min="7" max="7" width="11.775" style="6" customWidth="1"/>
    <col min="8" max="8" width="13.3333333333333" style="4" customWidth="1"/>
    <col min="9" max="9" width="19.4416666666667" style="4" customWidth="1"/>
    <col min="10" max="10" width="11.875" style="4" customWidth="1"/>
    <col min="11" max="16346" width="9.13333333333333" style="7" customWidth="1"/>
    <col min="16347" max="16384" width="9.13333333333333" style="7"/>
  </cols>
  <sheetData>
    <row r="1" ht="4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57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2" customFormat="1" ht="30" customHeight="1" spans="1:10">
      <c r="A3" s="11">
        <v>1</v>
      </c>
      <c r="B3" s="11" t="s">
        <v>11</v>
      </c>
      <c r="C3" s="11" t="s">
        <v>12</v>
      </c>
      <c r="D3" s="12" t="s">
        <v>13</v>
      </c>
      <c r="E3" s="13" t="s">
        <v>14</v>
      </c>
      <c r="F3" s="11" t="s">
        <v>15</v>
      </c>
      <c r="G3" s="11">
        <v>100000</v>
      </c>
      <c r="H3" s="11">
        <v>0</v>
      </c>
      <c r="I3" s="11">
        <v>0</v>
      </c>
      <c r="J3" s="11">
        <f>G3+H3+I3</f>
        <v>100000</v>
      </c>
    </row>
    <row r="4" s="2" customFormat="1" ht="30" customHeight="1" spans="1:10">
      <c r="A4" s="11">
        <v>2</v>
      </c>
      <c r="B4" s="11" t="s">
        <v>16</v>
      </c>
      <c r="C4" s="11" t="s">
        <v>17</v>
      </c>
      <c r="D4" s="14" t="s">
        <v>18</v>
      </c>
      <c r="E4" s="13" t="s">
        <v>19</v>
      </c>
      <c r="F4" s="15">
        <v>1</v>
      </c>
      <c r="G4" s="11">
        <v>0</v>
      </c>
      <c r="H4" s="11">
        <v>81297.7</v>
      </c>
      <c r="I4" s="11">
        <v>40857.5</v>
      </c>
      <c r="J4" s="11">
        <f>G4+H4+I4</f>
        <v>122155.2</v>
      </c>
    </row>
    <row r="5" s="2" customFormat="1" ht="30" customHeight="1" spans="1:10">
      <c r="A5" s="11">
        <v>3</v>
      </c>
      <c r="B5" s="11" t="s">
        <v>20</v>
      </c>
      <c r="C5" s="11" t="s">
        <v>21</v>
      </c>
      <c r="D5" s="14" t="s">
        <v>22</v>
      </c>
      <c r="E5" s="13" t="s">
        <v>19</v>
      </c>
      <c r="F5" s="11" t="s">
        <v>15</v>
      </c>
      <c r="G5" s="11">
        <v>0</v>
      </c>
      <c r="H5" s="11" t="s">
        <v>15</v>
      </c>
      <c r="I5" s="11">
        <v>12090</v>
      </c>
      <c r="J5" s="11">
        <f>G5+I5</f>
        <v>12090</v>
      </c>
    </row>
    <row r="6" s="2" customFormat="1" ht="30" customHeight="1" spans="1:10">
      <c r="A6" s="11">
        <v>4</v>
      </c>
      <c r="B6" s="11" t="s">
        <v>20</v>
      </c>
      <c r="C6" s="11" t="s">
        <v>23</v>
      </c>
      <c r="D6" s="14" t="s">
        <v>24</v>
      </c>
      <c r="E6" s="13" t="s">
        <v>19</v>
      </c>
      <c r="F6" s="15">
        <v>1</v>
      </c>
      <c r="G6" s="13">
        <v>50000</v>
      </c>
      <c r="H6" s="11">
        <v>13762</v>
      </c>
      <c r="I6" s="11">
        <v>6867.5</v>
      </c>
      <c r="J6" s="11">
        <f>G6+H6+I6</f>
        <v>70629.5</v>
      </c>
    </row>
    <row r="7" s="2" customFormat="1" ht="30" customHeight="1" spans="1:10">
      <c r="A7" s="11">
        <v>5</v>
      </c>
      <c r="B7" s="11" t="s">
        <v>20</v>
      </c>
      <c r="C7" s="11" t="s">
        <v>23</v>
      </c>
      <c r="D7" s="14" t="s">
        <v>25</v>
      </c>
      <c r="E7" s="13" t="s">
        <v>19</v>
      </c>
      <c r="F7" s="15">
        <v>1</v>
      </c>
      <c r="G7" s="11">
        <v>0</v>
      </c>
      <c r="H7" s="11" t="s">
        <v>15</v>
      </c>
      <c r="I7" s="11">
        <v>10012</v>
      </c>
      <c r="J7" s="11">
        <f>G7+I7</f>
        <v>10012</v>
      </c>
    </row>
    <row r="8" s="2" customFormat="1" ht="30" customHeight="1" spans="1:10">
      <c r="A8" s="11">
        <v>6</v>
      </c>
      <c r="B8" s="11" t="s">
        <v>26</v>
      </c>
      <c r="C8" s="11" t="s">
        <v>27</v>
      </c>
      <c r="D8" s="14" t="s">
        <v>28</v>
      </c>
      <c r="E8" s="13" t="s">
        <v>19</v>
      </c>
      <c r="F8" s="15">
        <v>1</v>
      </c>
      <c r="G8" s="11">
        <v>0</v>
      </c>
      <c r="H8" s="11">
        <v>8722</v>
      </c>
      <c r="I8" s="11">
        <v>10002.5</v>
      </c>
      <c r="J8" s="11">
        <f t="shared" ref="J8:J15" si="0">G8+H8+I8</f>
        <v>18724.5</v>
      </c>
    </row>
    <row r="9" s="2" customFormat="1" ht="30" customHeight="1" spans="1:10">
      <c r="A9" s="11">
        <v>7</v>
      </c>
      <c r="B9" s="11" t="s">
        <v>26</v>
      </c>
      <c r="C9" s="11" t="s">
        <v>29</v>
      </c>
      <c r="D9" s="14" t="s">
        <v>30</v>
      </c>
      <c r="E9" s="13" t="s">
        <v>19</v>
      </c>
      <c r="F9" s="15">
        <v>1</v>
      </c>
      <c r="G9" s="11">
        <v>0</v>
      </c>
      <c r="H9" s="11">
        <v>7657.4</v>
      </c>
      <c r="I9" s="11">
        <v>7551.8</v>
      </c>
      <c r="J9" s="11">
        <f t="shared" si="0"/>
        <v>15209.2</v>
      </c>
    </row>
    <row r="10" s="2" customFormat="1" ht="30" customHeight="1" spans="1:10">
      <c r="A10" s="11">
        <v>8</v>
      </c>
      <c r="B10" s="11" t="s">
        <v>26</v>
      </c>
      <c r="C10" s="11" t="s">
        <v>29</v>
      </c>
      <c r="D10" s="14" t="s">
        <v>31</v>
      </c>
      <c r="E10" s="13" t="s">
        <v>19</v>
      </c>
      <c r="F10" s="15">
        <v>1</v>
      </c>
      <c r="G10" s="11">
        <v>50000</v>
      </c>
      <c r="H10" s="11">
        <v>6264</v>
      </c>
      <c r="I10" s="11">
        <v>4645</v>
      </c>
      <c r="J10" s="11">
        <f t="shared" si="0"/>
        <v>60909</v>
      </c>
    </row>
    <row r="11" s="2" customFormat="1" ht="30" customHeight="1" spans="1:10">
      <c r="A11" s="11">
        <v>9</v>
      </c>
      <c r="B11" s="11" t="s">
        <v>11</v>
      </c>
      <c r="C11" s="11" t="s">
        <v>12</v>
      </c>
      <c r="D11" s="14" t="s">
        <v>32</v>
      </c>
      <c r="E11" s="13" t="s">
        <v>19</v>
      </c>
      <c r="F11" s="15">
        <v>1</v>
      </c>
      <c r="G11" s="11">
        <v>0</v>
      </c>
      <c r="H11" s="11">
        <v>16473.1</v>
      </c>
      <c r="I11" s="11">
        <v>13279.7</v>
      </c>
      <c r="J11" s="11">
        <f t="shared" si="0"/>
        <v>29752.8</v>
      </c>
    </row>
    <row r="12" s="2" customFormat="1" ht="30" customHeight="1" spans="1:10">
      <c r="A12" s="11">
        <v>10</v>
      </c>
      <c r="B12" s="11" t="s">
        <v>11</v>
      </c>
      <c r="C12" s="11" t="s">
        <v>33</v>
      </c>
      <c r="D12" s="14" t="s">
        <v>34</v>
      </c>
      <c r="E12" s="13" t="s">
        <v>19</v>
      </c>
      <c r="F12" s="11">
        <v>0.9</v>
      </c>
      <c r="G12" s="11">
        <v>0</v>
      </c>
      <c r="H12" s="11">
        <v>3145.3</v>
      </c>
      <c r="I12" s="11">
        <v>1445.2</v>
      </c>
      <c r="J12" s="11">
        <f t="shared" si="0"/>
        <v>4590.5</v>
      </c>
    </row>
    <row r="13" s="2" customFormat="1" ht="30" customHeight="1" spans="1:10">
      <c r="A13" s="11">
        <v>11</v>
      </c>
      <c r="B13" s="11" t="s">
        <v>11</v>
      </c>
      <c r="C13" s="11" t="s">
        <v>35</v>
      </c>
      <c r="D13" s="14" t="s">
        <v>36</v>
      </c>
      <c r="E13" s="13" t="s">
        <v>19</v>
      </c>
      <c r="F13" s="15">
        <v>1</v>
      </c>
      <c r="G13" s="11">
        <v>0</v>
      </c>
      <c r="H13" s="11">
        <v>74</v>
      </c>
      <c r="I13" s="11">
        <v>20</v>
      </c>
      <c r="J13" s="11">
        <f t="shared" si="0"/>
        <v>94</v>
      </c>
    </row>
    <row r="14" s="2" customFormat="1" ht="30" customHeight="1" spans="1:10">
      <c r="A14" s="11">
        <v>12</v>
      </c>
      <c r="B14" s="11" t="s">
        <v>11</v>
      </c>
      <c r="C14" s="11" t="s">
        <v>37</v>
      </c>
      <c r="D14" s="14" t="s">
        <v>38</v>
      </c>
      <c r="E14" s="13" t="s">
        <v>19</v>
      </c>
      <c r="F14" s="11">
        <v>0.9</v>
      </c>
      <c r="G14" s="11">
        <v>0</v>
      </c>
      <c r="H14" s="11">
        <v>134779.6</v>
      </c>
      <c r="I14" s="11">
        <v>113737.5</v>
      </c>
      <c r="J14" s="11">
        <f t="shared" si="0"/>
        <v>248517.1</v>
      </c>
    </row>
    <row r="15" s="2" customFormat="1" ht="30" customHeight="1" spans="1:10">
      <c r="A15" s="11">
        <v>13</v>
      </c>
      <c r="B15" s="11" t="s">
        <v>39</v>
      </c>
      <c r="C15" s="11" t="s">
        <v>40</v>
      </c>
      <c r="D15" s="14" t="s">
        <v>41</v>
      </c>
      <c r="E15" s="13" t="s">
        <v>19</v>
      </c>
      <c r="F15" s="15">
        <v>1</v>
      </c>
      <c r="G15" s="11">
        <v>0</v>
      </c>
      <c r="H15" s="11">
        <v>44733.9</v>
      </c>
      <c r="I15" s="11">
        <v>25353.9</v>
      </c>
      <c r="J15" s="11">
        <f t="shared" si="0"/>
        <v>70087.8</v>
      </c>
    </row>
    <row r="16" s="2" customFormat="1" ht="30" customHeight="1" spans="1:10">
      <c r="A16" s="11">
        <v>14</v>
      </c>
      <c r="B16" s="11" t="s">
        <v>42</v>
      </c>
      <c r="C16" s="11" t="s">
        <v>43</v>
      </c>
      <c r="D16" s="14" t="s">
        <v>44</v>
      </c>
      <c r="E16" s="11" t="s">
        <v>15</v>
      </c>
      <c r="F16" s="11" t="s">
        <v>15</v>
      </c>
      <c r="G16" s="11">
        <v>0</v>
      </c>
      <c r="H16" s="11" t="s">
        <v>15</v>
      </c>
      <c r="I16" s="11">
        <v>16706.6</v>
      </c>
      <c r="J16" s="11">
        <f t="shared" ref="J16:J45" si="1">G16+I16</f>
        <v>16706.6</v>
      </c>
    </row>
    <row r="17" s="2" customFormat="1" ht="30" customHeight="1" spans="1:10">
      <c r="A17" s="11">
        <v>15</v>
      </c>
      <c r="B17" s="11" t="s">
        <v>42</v>
      </c>
      <c r="C17" s="11" t="s">
        <v>45</v>
      </c>
      <c r="D17" s="14" t="s">
        <v>46</v>
      </c>
      <c r="E17" s="11" t="s">
        <v>15</v>
      </c>
      <c r="F17" s="11" t="s">
        <v>15</v>
      </c>
      <c r="G17" s="11">
        <v>0</v>
      </c>
      <c r="H17" s="11" t="s">
        <v>15</v>
      </c>
      <c r="I17" s="11">
        <v>38050.5</v>
      </c>
      <c r="J17" s="11">
        <f t="shared" si="1"/>
        <v>38050.5</v>
      </c>
    </row>
    <row r="18" s="2" customFormat="1" ht="30" customHeight="1" spans="1:10">
      <c r="A18" s="11">
        <v>16</v>
      </c>
      <c r="B18" s="11" t="s">
        <v>42</v>
      </c>
      <c r="C18" s="11" t="s">
        <v>47</v>
      </c>
      <c r="D18" s="14" t="s">
        <v>48</v>
      </c>
      <c r="E18" s="11" t="s">
        <v>15</v>
      </c>
      <c r="F18" s="11" t="s">
        <v>15</v>
      </c>
      <c r="G18" s="11">
        <v>0</v>
      </c>
      <c r="H18" s="11" t="s">
        <v>15</v>
      </c>
      <c r="I18" s="11">
        <v>2062.1</v>
      </c>
      <c r="J18" s="11">
        <f t="shared" si="1"/>
        <v>2062.1</v>
      </c>
    </row>
    <row r="19" s="2" customFormat="1" ht="30" customHeight="1" spans="1:10">
      <c r="A19" s="11">
        <v>17</v>
      </c>
      <c r="B19" s="11" t="s">
        <v>42</v>
      </c>
      <c r="C19" s="11" t="s">
        <v>49</v>
      </c>
      <c r="D19" s="14" t="s">
        <v>50</v>
      </c>
      <c r="E19" s="11" t="s">
        <v>15</v>
      </c>
      <c r="F19" s="11" t="s">
        <v>15</v>
      </c>
      <c r="G19" s="11">
        <v>0</v>
      </c>
      <c r="H19" s="11" t="s">
        <v>15</v>
      </c>
      <c r="I19" s="11">
        <v>8395.5</v>
      </c>
      <c r="J19" s="11">
        <f t="shared" si="1"/>
        <v>8395.5</v>
      </c>
    </row>
    <row r="20" s="2" customFormat="1" ht="30" customHeight="1" spans="1:10">
      <c r="A20" s="11">
        <v>18</v>
      </c>
      <c r="B20" s="11" t="s">
        <v>42</v>
      </c>
      <c r="C20" s="11" t="s">
        <v>51</v>
      </c>
      <c r="D20" s="14" t="s">
        <v>52</v>
      </c>
      <c r="E20" s="11" t="s">
        <v>15</v>
      </c>
      <c r="F20" s="11" t="s">
        <v>15</v>
      </c>
      <c r="G20" s="11">
        <v>0</v>
      </c>
      <c r="H20" s="11" t="s">
        <v>15</v>
      </c>
      <c r="I20" s="11">
        <v>3417.8</v>
      </c>
      <c r="J20" s="11">
        <f t="shared" si="1"/>
        <v>3417.8</v>
      </c>
    </row>
    <row r="21" s="2" customFormat="1" ht="30" customHeight="1" spans="1:10">
      <c r="A21" s="11">
        <v>19</v>
      </c>
      <c r="B21" s="11" t="s">
        <v>16</v>
      </c>
      <c r="C21" s="11" t="s">
        <v>53</v>
      </c>
      <c r="D21" s="14" t="s">
        <v>54</v>
      </c>
      <c r="E21" s="11" t="s">
        <v>15</v>
      </c>
      <c r="F21" s="11" t="s">
        <v>15</v>
      </c>
      <c r="G21" s="11">
        <v>0</v>
      </c>
      <c r="H21" s="11" t="s">
        <v>15</v>
      </c>
      <c r="I21" s="11">
        <v>6311.4</v>
      </c>
      <c r="J21" s="11">
        <f t="shared" si="1"/>
        <v>6311.4</v>
      </c>
    </row>
    <row r="22" s="2" customFormat="1" ht="30" customHeight="1" spans="1:10">
      <c r="A22" s="11">
        <v>20</v>
      </c>
      <c r="B22" s="11" t="s">
        <v>16</v>
      </c>
      <c r="C22" s="11" t="s">
        <v>55</v>
      </c>
      <c r="D22" s="14" t="s">
        <v>56</v>
      </c>
      <c r="E22" s="11" t="s">
        <v>15</v>
      </c>
      <c r="F22" s="11" t="s">
        <v>15</v>
      </c>
      <c r="G22" s="11">
        <v>0</v>
      </c>
      <c r="H22" s="11" t="s">
        <v>15</v>
      </c>
      <c r="I22" s="11">
        <v>3161.2</v>
      </c>
      <c r="J22" s="11">
        <f t="shared" si="1"/>
        <v>3161.2</v>
      </c>
    </row>
    <row r="23" s="2" customFormat="1" ht="30" customHeight="1" spans="1:10">
      <c r="A23" s="11">
        <v>21</v>
      </c>
      <c r="B23" s="11" t="s">
        <v>16</v>
      </c>
      <c r="C23" s="11" t="s">
        <v>55</v>
      </c>
      <c r="D23" s="14" t="s">
        <v>57</v>
      </c>
      <c r="E23" s="11" t="s">
        <v>15</v>
      </c>
      <c r="F23" s="11" t="s">
        <v>15</v>
      </c>
      <c r="G23" s="11">
        <v>0</v>
      </c>
      <c r="H23" s="11" t="s">
        <v>15</v>
      </c>
      <c r="I23" s="11">
        <v>572.7</v>
      </c>
      <c r="J23" s="11">
        <f t="shared" si="1"/>
        <v>572.7</v>
      </c>
    </row>
    <row r="24" s="2" customFormat="1" ht="30" customHeight="1" spans="1:10">
      <c r="A24" s="11">
        <v>22</v>
      </c>
      <c r="B24" s="11" t="s">
        <v>20</v>
      </c>
      <c r="C24" s="11" t="s">
        <v>21</v>
      </c>
      <c r="D24" s="14" t="s">
        <v>58</v>
      </c>
      <c r="E24" s="11" t="s">
        <v>15</v>
      </c>
      <c r="F24" s="11" t="s">
        <v>15</v>
      </c>
      <c r="G24" s="11">
        <v>0</v>
      </c>
      <c r="H24" s="11" t="s">
        <v>15</v>
      </c>
      <c r="I24" s="11">
        <v>1469.4</v>
      </c>
      <c r="J24" s="11">
        <f t="shared" si="1"/>
        <v>1469.4</v>
      </c>
    </row>
    <row r="25" s="2" customFormat="1" ht="30" customHeight="1" spans="1:10">
      <c r="A25" s="11">
        <v>23</v>
      </c>
      <c r="B25" s="11" t="s">
        <v>20</v>
      </c>
      <c r="C25" s="11" t="s">
        <v>21</v>
      </c>
      <c r="D25" s="14" t="s">
        <v>59</v>
      </c>
      <c r="E25" s="11" t="s">
        <v>15</v>
      </c>
      <c r="F25" s="11" t="s">
        <v>15</v>
      </c>
      <c r="G25" s="11">
        <v>0</v>
      </c>
      <c r="H25" s="11" t="s">
        <v>15</v>
      </c>
      <c r="I25" s="11">
        <v>22760.2</v>
      </c>
      <c r="J25" s="11">
        <f t="shared" si="1"/>
        <v>22760.2</v>
      </c>
    </row>
    <row r="26" s="2" customFormat="1" ht="30" customHeight="1" spans="1:10">
      <c r="A26" s="11">
        <v>24</v>
      </c>
      <c r="B26" s="11" t="s">
        <v>20</v>
      </c>
      <c r="C26" s="11" t="s">
        <v>60</v>
      </c>
      <c r="D26" s="14" t="s">
        <v>61</v>
      </c>
      <c r="E26" s="11" t="s">
        <v>15</v>
      </c>
      <c r="F26" s="11" t="s">
        <v>15</v>
      </c>
      <c r="G26" s="11">
        <v>0</v>
      </c>
      <c r="H26" s="11" t="s">
        <v>15</v>
      </c>
      <c r="I26" s="11">
        <v>7742.5</v>
      </c>
      <c r="J26" s="11">
        <f t="shared" si="1"/>
        <v>7742.5</v>
      </c>
    </row>
    <row r="27" s="2" customFormat="1" ht="30" customHeight="1" spans="1:10">
      <c r="A27" s="11">
        <v>25</v>
      </c>
      <c r="B27" s="11" t="s">
        <v>20</v>
      </c>
      <c r="C27" s="11" t="s">
        <v>20</v>
      </c>
      <c r="D27" s="14" t="s">
        <v>62</v>
      </c>
      <c r="E27" s="11" t="s">
        <v>15</v>
      </c>
      <c r="F27" s="11" t="s">
        <v>15</v>
      </c>
      <c r="G27" s="11">
        <v>0</v>
      </c>
      <c r="H27" s="11" t="s">
        <v>15</v>
      </c>
      <c r="I27" s="11">
        <v>8845</v>
      </c>
      <c r="J27" s="11">
        <f t="shared" si="1"/>
        <v>8845</v>
      </c>
    </row>
    <row r="28" s="2" customFormat="1" ht="30" customHeight="1" spans="1:10">
      <c r="A28" s="11">
        <v>26</v>
      </c>
      <c r="B28" s="11" t="s">
        <v>20</v>
      </c>
      <c r="C28" s="11" t="s">
        <v>23</v>
      </c>
      <c r="D28" s="14" t="s">
        <v>63</v>
      </c>
      <c r="E28" s="11" t="s">
        <v>15</v>
      </c>
      <c r="F28" s="11" t="s">
        <v>15</v>
      </c>
      <c r="G28" s="11">
        <v>0</v>
      </c>
      <c r="H28" s="11" t="s">
        <v>15</v>
      </c>
      <c r="I28" s="11">
        <v>4046.9</v>
      </c>
      <c r="J28" s="11">
        <f t="shared" si="1"/>
        <v>4046.9</v>
      </c>
    </row>
    <row r="29" s="2" customFormat="1" ht="30" customHeight="1" spans="1:10">
      <c r="A29" s="11">
        <v>27</v>
      </c>
      <c r="B29" s="11" t="s">
        <v>20</v>
      </c>
      <c r="C29" s="11" t="s">
        <v>64</v>
      </c>
      <c r="D29" s="14" t="s">
        <v>65</v>
      </c>
      <c r="E29" s="11" t="s">
        <v>15</v>
      </c>
      <c r="F29" s="11" t="s">
        <v>15</v>
      </c>
      <c r="G29" s="11">
        <v>0</v>
      </c>
      <c r="H29" s="11" t="s">
        <v>15</v>
      </c>
      <c r="I29" s="11">
        <v>3645</v>
      </c>
      <c r="J29" s="11">
        <f t="shared" si="1"/>
        <v>3645</v>
      </c>
    </row>
    <row r="30" s="2" customFormat="1" ht="30" customHeight="1" spans="1:10">
      <c r="A30" s="11">
        <v>28</v>
      </c>
      <c r="B30" s="11" t="s">
        <v>66</v>
      </c>
      <c r="C30" s="11" t="s">
        <v>67</v>
      </c>
      <c r="D30" s="14" t="s">
        <v>68</v>
      </c>
      <c r="E30" s="11" t="s">
        <v>15</v>
      </c>
      <c r="F30" s="11" t="s">
        <v>15</v>
      </c>
      <c r="G30" s="11">
        <v>0</v>
      </c>
      <c r="H30" s="11" t="s">
        <v>15</v>
      </c>
      <c r="I30" s="11">
        <v>6446.5</v>
      </c>
      <c r="J30" s="11">
        <f t="shared" si="1"/>
        <v>6446.5</v>
      </c>
    </row>
    <row r="31" s="2" customFormat="1" ht="30" customHeight="1" spans="1:10">
      <c r="A31" s="11">
        <v>29</v>
      </c>
      <c r="B31" s="11" t="s">
        <v>66</v>
      </c>
      <c r="C31" s="11" t="s">
        <v>69</v>
      </c>
      <c r="D31" s="14" t="s">
        <v>70</v>
      </c>
      <c r="E31" s="11" t="s">
        <v>15</v>
      </c>
      <c r="F31" s="11" t="s">
        <v>15</v>
      </c>
      <c r="G31" s="11">
        <v>0</v>
      </c>
      <c r="H31" s="11" t="s">
        <v>15</v>
      </c>
      <c r="I31" s="11">
        <v>1910.7</v>
      </c>
      <c r="J31" s="11">
        <f t="shared" si="1"/>
        <v>1910.7</v>
      </c>
    </row>
    <row r="32" s="2" customFormat="1" ht="30" customHeight="1" spans="1:10">
      <c r="A32" s="11">
        <v>30</v>
      </c>
      <c r="B32" s="11" t="s">
        <v>66</v>
      </c>
      <c r="C32" s="11" t="s">
        <v>71</v>
      </c>
      <c r="D32" s="14" t="s">
        <v>72</v>
      </c>
      <c r="E32" s="11" t="s">
        <v>15</v>
      </c>
      <c r="F32" s="11" t="s">
        <v>15</v>
      </c>
      <c r="G32" s="11">
        <v>0</v>
      </c>
      <c r="H32" s="11" t="s">
        <v>15</v>
      </c>
      <c r="I32" s="11">
        <v>5778.6</v>
      </c>
      <c r="J32" s="11">
        <f t="shared" si="1"/>
        <v>5778.6</v>
      </c>
    </row>
    <row r="33" s="2" customFormat="1" ht="30" customHeight="1" spans="1:10">
      <c r="A33" s="11">
        <v>31</v>
      </c>
      <c r="B33" s="11" t="s">
        <v>66</v>
      </c>
      <c r="C33" s="11" t="s">
        <v>71</v>
      </c>
      <c r="D33" s="14" t="s">
        <v>73</v>
      </c>
      <c r="E33" s="11" t="s">
        <v>15</v>
      </c>
      <c r="F33" s="11" t="s">
        <v>15</v>
      </c>
      <c r="G33" s="11">
        <v>0</v>
      </c>
      <c r="H33" s="11" t="s">
        <v>15</v>
      </c>
      <c r="I33" s="11">
        <v>55</v>
      </c>
      <c r="J33" s="11">
        <f t="shared" si="1"/>
        <v>55</v>
      </c>
    </row>
    <row r="34" s="2" customFormat="1" ht="30" customHeight="1" spans="1:10">
      <c r="A34" s="11">
        <v>32</v>
      </c>
      <c r="B34" s="11" t="s">
        <v>26</v>
      </c>
      <c r="C34" s="11" t="s">
        <v>74</v>
      </c>
      <c r="D34" s="14" t="s">
        <v>75</v>
      </c>
      <c r="E34" s="11" t="s">
        <v>15</v>
      </c>
      <c r="F34" s="11" t="s">
        <v>15</v>
      </c>
      <c r="G34" s="11">
        <v>0</v>
      </c>
      <c r="H34" s="11" t="s">
        <v>15</v>
      </c>
      <c r="I34" s="11">
        <v>20</v>
      </c>
      <c r="J34" s="11">
        <f t="shared" si="1"/>
        <v>20</v>
      </c>
    </row>
    <row r="35" s="2" customFormat="1" ht="30" customHeight="1" spans="1:10">
      <c r="A35" s="11">
        <v>33</v>
      </c>
      <c r="B35" s="11" t="s">
        <v>26</v>
      </c>
      <c r="C35" s="11" t="s">
        <v>76</v>
      </c>
      <c r="D35" s="14" t="s">
        <v>77</v>
      </c>
      <c r="E35" s="11" t="s">
        <v>15</v>
      </c>
      <c r="F35" s="11" t="s">
        <v>15</v>
      </c>
      <c r="G35" s="11">
        <v>0</v>
      </c>
      <c r="H35" s="11" t="s">
        <v>15</v>
      </c>
      <c r="I35" s="11">
        <v>2897.5</v>
      </c>
      <c r="J35" s="11">
        <f t="shared" si="1"/>
        <v>2897.5</v>
      </c>
    </row>
    <row r="36" s="2" customFormat="1" ht="30" customHeight="1" spans="1:10">
      <c r="A36" s="11">
        <v>34</v>
      </c>
      <c r="B36" s="11" t="s">
        <v>26</v>
      </c>
      <c r="C36" s="11" t="s">
        <v>78</v>
      </c>
      <c r="D36" s="14" t="s">
        <v>79</v>
      </c>
      <c r="E36" s="11" t="s">
        <v>15</v>
      </c>
      <c r="F36" s="11" t="s">
        <v>15</v>
      </c>
      <c r="G36" s="11">
        <v>0</v>
      </c>
      <c r="H36" s="11" t="s">
        <v>15</v>
      </c>
      <c r="I36" s="11">
        <v>920</v>
      </c>
      <c r="J36" s="11">
        <f t="shared" si="1"/>
        <v>920</v>
      </c>
    </row>
    <row r="37" s="2" customFormat="1" ht="30" customHeight="1" spans="1:10">
      <c r="A37" s="11">
        <v>35</v>
      </c>
      <c r="B37" s="11" t="s">
        <v>26</v>
      </c>
      <c r="C37" s="11" t="s">
        <v>26</v>
      </c>
      <c r="D37" s="14" t="s">
        <v>80</v>
      </c>
      <c r="E37" s="11" t="s">
        <v>15</v>
      </c>
      <c r="F37" s="11" t="s">
        <v>15</v>
      </c>
      <c r="G37" s="11">
        <v>0</v>
      </c>
      <c r="H37" s="11" t="s">
        <v>15</v>
      </c>
      <c r="I37" s="11">
        <v>20</v>
      </c>
      <c r="J37" s="11">
        <f t="shared" si="1"/>
        <v>20</v>
      </c>
    </row>
    <row r="38" s="2" customFormat="1" ht="30" customHeight="1" spans="1:10">
      <c r="A38" s="11">
        <v>36</v>
      </c>
      <c r="B38" s="11" t="s">
        <v>26</v>
      </c>
      <c r="C38" s="11" t="s">
        <v>27</v>
      </c>
      <c r="D38" s="14" t="s">
        <v>81</v>
      </c>
      <c r="E38" s="11" t="s">
        <v>15</v>
      </c>
      <c r="F38" s="11" t="s">
        <v>15</v>
      </c>
      <c r="G38" s="11">
        <v>0</v>
      </c>
      <c r="H38" s="11" t="s">
        <v>15</v>
      </c>
      <c r="I38" s="11">
        <v>6209.5</v>
      </c>
      <c r="J38" s="11">
        <f t="shared" si="1"/>
        <v>6209.5</v>
      </c>
    </row>
    <row r="39" s="2" customFormat="1" ht="30" customHeight="1" spans="1:10">
      <c r="A39" s="11">
        <v>37</v>
      </c>
      <c r="B39" s="11" t="s">
        <v>11</v>
      </c>
      <c r="C39" s="11" t="s">
        <v>82</v>
      </c>
      <c r="D39" s="14" t="s">
        <v>83</v>
      </c>
      <c r="E39" s="11" t="s">
        <v>15</v>
      </c>
      <c r="F39" s="11" t="s">
        <v>15</v>
      </c>
      <c r="G39" s="11">
        <v>0</v>
      </c>
      <c r="H39" s="11" t="s">
        <v>15</v>
      </c>
      <c r="I39" s="11">
        <v>137.1</v>
      </c>
      <c r="J39" s="11">
        <f t="shared" si="1"/>
        <v>137.1</v>
      </c>
    </row>
    <row r="40" s="2" customFormat="1" ht="30" customHeight="1" spans="1:10">
      <c r="A40" s="11">
        <v>38</v>
      </c>
      <c r="B40" s="11" t="s">
        <v>11</v>
      </c>
      <c r="C40" s="11" t="s">
        <v>35</v>
      </c>
      <c r="D40" s="14" t="s">
        <v>84</v>
      </c>
      <c r="E40" s="11" t="s">
        <v>15</v>
      </c>
      <c r="F40" s="11" t="s">
        <v>15</v>
      </c>
      <c r="G40" s="11">
        <v>0</v>
      </c>
      <c r="H40" s="11" t="s">
        <v>15</v>
      </c>
      <c r="I40" s="11">
        <v>604.1</v>
      </c>
      <c r="J40" s="11">
        <f t="shared" si="1"/>
        <v>604.1</v>
      </c>
    </row>
    <row r="41" s="2" customFormat="1" ht="30" customHeight="1" spans="1:10">
      <c r="A41" s="11">
        <v>39</v>
      </c>
      <c r="B41" s="11" t="s">
        <v>39</v>
      </c>
      <c r="C41" s="11" t="s">
        <v>85</v>
      </c>
      <c r="D41" s="14" t="s">
        <v>86</v>
      </c>
      <c r="E41" s="11" t="s">
        <v>15</v>
      </c>
      <c r="F41" s="11" t="s">
        <v>15</v>
      </c>
      <c r="G41" s="11">
        <v>0</v>
      </c>
      <c r="H41" s="11" t="s">
        <v>15</v>
      </c>
      <c r="I41" s="11">
        <v>5268.9</v>
      </c>
      <c r="J41" s="11">
        <f t="shared" si="1"/>
        <v>5268.9</v>
      </c>
    </row>
    <row r="42" s="2" customFormat="1" ht="30" customHeight="1" spans="1:10">
      <c r="A42" s="11">
        <v>40</v>
      </c>
      <c r="B42" s="11" t="s">
        <v>39</v>
      </c>
      <c r="C42" s="11" t="s">
        <v>87</v>
      </c>
      <c r="D42" s="14" t="s">
        <v>88</v>
      </c>
      <c r="E42" s="11" t="s">
        <v>15</v>
      </c>
      <c r="F42" s="11" t="s">
        <v>15</v>
      </c>
      <c r="G42" s="11">
        <v>0</v>
      </c>
      <c r="H42" s="11" t="s">
        <v>15</v>
      </c>
      <c r="I42" s="11">
        <v>11252.5</v>
      </c>
      <c r="J42" s="11">
        <f t="shared" si="1"/>
        <v>11252.5</v>
      </c>
    </row>
    <row r="43" s="2" customFormat="1" ht="30" customHeight="1" spans="1:10">
      <c r="A43" s="11">
        <v>41</v>
      </c>
      <c r="B43" s="11" t="s">
        <v>39</v>
      </c>
      <c r="C43" s="11" t="s">
        <v>39</v>
      </c>
      <c r="D43" s="14" t="s">
        <v>89</v>
      </c>
      <c r="E43" s="11" t="s">
        <v>15</v>
      </c>
      <c r="F43" s="11" t="s">
        <v>15</v>
      </c>
      <c r="G43" s="11">
        <v>0</v>
      </c>
      <c r="H43" s="11" t="s">
        <v>15</v>
      </c>
      <c r="I43" s="11">
        <v>502.3</v>
      </c>
      <c r="J43" s="11">
        <f t="shared" si="1"/>
        <v>502.3</v>
      </c>
    </row>
    <row r="44" s="2" customFormat="1" ht="30" customHeight="1" spans="1:10">
      <c r="A44" s="11">
        <v>42</v>
      </c>
      <c r="B44" s="11" t="s">
        <v>39</v>
      </c>
      <c r="C44" s="11" t="s">
        <v>90</v>
      </c>
      <c r="D44" s="14" t="s">
        <v>91</v>
      </c>
      <c r="E44" s="11" t="s">
        <v>15</v>
      </c>
      <c r="F44" s="11" t="s">
        <v>15</v>
      </c>
      <c r="G44" s="11">
        <v>0</v>
      </c>
      <c r="H44" s="11" t="s">
        <v>15</v>
      </c>
      <c r="I44" s="11">
        <v>60</v>
      </c>
      <c r="J44" s="11">
        <f t="shared" si="1"/>
        <v>60</v>
      </c>
    </row>
    <row r="45" s="2" customFormat="1" ht="30" customHeight="1" spans="1:10">
      <c r="A45" s="11">
        <v>43</v>
      </c>
      <c r="B45" s="11" t="s">
        <v>39</v>
      </c>
      <c r="C45" s="11" t="s">
        <v>92</v>
      </c>
      <c r="D45" s="14" t="s">
        <v>93</v>
      </c>
      <c r="E45" s="11" t="s">
        <v>15</v>
      </c>
      <c r="F45" s="11" t="s">
        <v>15</v>
      </c>
      <c r="G45" s="11">
        <v>0</v>
      </c>
      <c r="H45" s="11" t="s">
        <v>15</v>
      </c>
      <c r="I45" s="11">
        <v>3246.6</v>
      </c>
      <c r="J45" s="11">
        <f t="shared" si="1"/>
        <v>3246.6</v>
      </c>
    </row>
    <row r="46" s="3" customFormat="1" ht="30" customHeight="1" spans="1:10">
      <c r="A46" s="16" t="s">
        <v>94</v>
      </c>
      <c r="B46" s="16"/>
      <c r="C46" s="16"/>
      <c r="D46" s="16"/>
      <c r="E46" s="16"/>
      <c r="F46" s="16"/>
      <c r="G46" s="16">
        <f>SUM(G3:G23)</f>
        <v>200000</v>
      </c>
      <c r="H46" s="16">
        <f>SUM(H3:H23)</f>
        <v>316909</v>
      </c>
      <c r="I46" s="16">
        <f>SUM(I3:I45)</f>
        <v>418378.7</v>
      </c>
      <c r="J46" s="16">
        <f>SUM(J3:J45)</f>
        <v>935287.7</v>
      </c>
    </row>
    <row r="47" ht="25" customHeight="1"/>
  </sheetData>
  <mergeCells count="2">
    <mergeCell ref="A1:J1"/>
    <mergeCell ref="A46:F46"/>
  </mergeCells>
  <conditionalFormatting sqref="D3 D15">
    <cfRule type="duplicateValues" dxfId="0" priority="1"/>
  </conditionalFormatting>
  <conditionalFormatting sqref="D4:D14 D16:D45">
    <cfRule type="duplicateValues" dxfId="0" priority="2"/>
  </conditionalFormatting>
  <printOptions horizontalCentered="1"/>
  <pageMargins left="0.393055555555556" right="0.393055555555556" top="0.590277777777778" bottom="0.590277777777778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31" workbookViewId="0">
      <selection activeCell="I16" sqref="I16:I59"/>
    </sheetView>
  </sheetViews>
  <sheetFormatPr defaultColWidth="9" defaultRowHeight="13.5"/>
  <sheetData>
    <row r="1" spans="1:1">
      <c r="A1">
        <v>100000</v>
      </c>
    </row>
    <row r="2" spans="1:1">
      <c r="A2">
        <v>122155.218468468</v>
      </c>
    </row>
    <row r="3" spans="1:1">
      <c r="A3">
        <v>12090</v>
      </c>
    </row>
    <row r="4" spans="1:1">
      <c r="A4">
        <v>70629.5</v>
      </c>
    </row>
    <row r="5" spans="1:1">
      <c r="A5">
        <v>10012</v>
      </c>
    </row>
    <row r="6" spans="1:1">
      <c r="A6">
        <v>18724.5</v>
      </c>
    </row>
    <row r="7" spans="1:1">
      <c r="A7">
        <v>15209.1912</v>
      </c>
    </row>
    <row r="8" spans="1:1">
      <c r="A8">
        <v>60909</v>
      </c>
    </row>
    <row r="9" spans="1:1">
      <c r="A9">
        <v>29752.7346666667</v>
      </c>
    </row>
    <row r="10" spans="1:1">
      <c r="A10">
        <v>4590.57846153846</v>
      </c>
    </row>
    <row r="11" spans="1:1">
      <c r="A11">
        <v>94</v>
      </c>
    </row>
    <row r="12" spans="1:1">
      <c r="A12">
        <v>248517.141322314</v>
      </c>
    </row>
    <row r="13" spans="1:1">
      <c r="A13">
        <v>70087.8472222222</v>
      </c>
    </row>
    <row r="14" spans="1:1">
      <c r="A14">
        <v>16706.55</v>
      </c>
    </row>
    <row r="15" spans="1:1">
      <c r="A15">
        <v>38050.5</v>
      </c>
    </row>
    <row r="16" spans="1:9">
      <c r="A16">
        <v>2062.08</v>
      </c>
      <c r="I16">
        <v>100000</v>
      </c>
    </row>
    <row r="17" spans="1:9">
      <c r="A17">
        <v>8395.5</v>
      </c>
      <c r="I17">
        <v>122155.2</v>
      </c>
    </row>
    <row r="18" spans="1:9">
      <c r="A18">
        <v>3417.75</v>
      </c>
      <c r="I18">
        <v>12090</v>
      </c>
    </row>
    <row r="19" spans="1:9">
      <c r="A19">
        <v>6311.36363636364</v>
      </c>
      <c r="I19">
        <v>70629.5</v>
      </c>
    </row>
    <row r="20" spans="1:9">
      <c r="A20">
        <v>3161.19130434783</v>
      </c>
      <c r="I20">
        <v>10012</v>
      </c>
    </row>
    <row r="21" spans="1:9">
      <c r="A21">
        <v>572.733333333334</v>
      </c>
      <c r="I21">
        <v>18724.5</v>
      </c>
    </row>
    <row r="22" spans="1:9">
      <c r="A22">
        <v>1469.424</v>
      </c>
      <c r="I22">
        <v>15209.2</v>
      </c>
    </row>
    <row r="23" spans="1:9">
      <c r="A23">
        <v>22760.2</v>
      </c>
      <c r="I23">
        <v>60909</v>
      </c>
    </row>
    <row r="24" spans="1:9">
      <c r="A24">
        <v>7742.5</v>
      </c>
      <c r="I24">
        <v>29752.7</v>
      </c>
    </row>
    <row r="25" spans="1:9">
      <c r="A25">
        <v>8845</v>
      </c>
      <c r="I25">
        <v>4590.6</v>
      </c>
    </row>
    <row r="26" spans="1:9">
      <c r="A26">
        <v>4046.868</v>
      </c>
      <c r="I26">
        <v>94</v>
      </c>
    </row>
    <row r="27" spans="1:9">
      <c r="A27">
        <v>3645</v>
      </c>
      <c r="I27">
        <v>248517.1</v>
      </c>
    </row>
    <row r="28" spans="1:9">
      <c r="A28">
        <v>6446.5</v>
      </c>
      <c r="I28">
        <v>70087.8</v>
      </c>
    </row>
    <row r="29" spans="1:9">
      <c r="A29">
        <v>1910.7</v>
      </c>
      <c r="I29">
        <v>16706.6</v>
      </c>
    </row>
    <row r="30" spans="1:9">
      <c r="A30">
        <v>5778.555</v>
      </c>
      <c r="I30">
        <v>38050.5</v>
      </c>
    </row>
    <row r="31" spans="1:9">
      <c r="A31">
        <v>55</v>
      </c>
      <c r="I31">
        <v>2062.1</v>
      </c>
    </row>
    <row r="32" spans="1:9">
      <c r="A32">
        <v>20</v>
      </c>
      <c r="I32">
        <v>8395.5</v>
      </c>
    </row>
    <row r="33" spans="1:9">
      <c r="A33">
        <v>2897.5</v>
      </c>
      <c r="I33">
        <v>3417.8</v>
      </c>
    </row>
    <row r="34" spans="1:9">
      <c r="A34">
        <v>920</v>
      </c>
      <c r="I34">
        <v>6311.4</v>
      </c>
    </row>
    <row r="35" spans="1:9">
      <c r="A35">
        <v>20</v>
      </c>
      <c r="I35">
        <v>3161.2</v>
      </c>
    </row>
    <row r="36" spans="1:9">
      <c r="A36">
        <v>6209.545</v>
      </c>
      <c r="I36">
        <v>572.7</v>
      </c>
    </row>
    <row r="37" spans="1:9">
      <c r="A37">
        <v>137.119565217391</v>
      </c>
      <c r="I37">
        <v>1469.4</v>
      </c>
    </row>
    <row r="38" spans="1:9">
      <c r="A38">
        <v>604.065573770492</v>
      </c>
      <c r="I38">
        <v>22760.2</v>
      </c>
    </row>
    <row r="39" spans="1:9">
      <c r="A39">
        <v>5268.9</v>
      </c>
      <c r="I39">
        <v>7742.5</v>
      </c>
    </row>
    <row r="40" spans="1:9">
      <c r="A40">
        <v>11252.5</v>
      </c>
      <c r="I40">
        <v>8845</v>
      </c>
    </row>
    <row r="41" spans="1:9">
      <c r="A41">
        <v>502.314814814815</v>
      </c>
      <c r="I41">
        <v>4046.9</v>
      </c>
    </row>
    <row r="42" spans="1:9">
      <c r="A42">
        <v>60</v>
      </c>
      <c r="I42">
        <v>3645</v>
      </c>
    </row>
    <row r="43" spans="1:9">
      <c r="A43">
        <v>3246.625</v>
      </c>
      <c r="I43">
        <v>6446.5</v>
      </c>
    </row>
    <row r="44" spans="9:9">
      <c r="I44">
        <v>1910.7</v>
      </c>
    </row>
    <row r="45" spans="9:9">
      <c r="I45">
        <v>5778.6</v>
      </c>
    </row>
    <row r="46" spans="9:9">
      <c r="I46">
        <v>55</v>
      </c>
    </row>
    <row r="47" spans="9:9">
      <c r="I47">
        <v>20</v>
      </c>
    </row>
    <row r="48" spans="9:9">
      <c r="I48">
        <v>2897.5</v>
      </c>
    </row>
    <row r="49" spans="9:9">
      <c r="I49">
        <v>920</v>
      </c>
    </row>
    <row r="50" spans="9:9">
      <c r="I50">
        <v>20</v>
      </c>
    </row>
    <row r="51" spans="9:9">
      <c r="I51">
        <v>6209.5</v>
      </c>
    </row>
    <row r="52" spans="9:9">
      <c r="I52">
        <v>137.1</v>
      </c>
    </row>
    <row r="53" spans="9:9">
      <c r="I53">
        <v>604.1</v>
      </c>
    </row>
    <row r="54" spans="9:9">
      <c r="I54">
        <v>5268.9</v>
      </c>
    </row>
    <row r="55" spans="9:9">
      <c r="I55">
        <v>11252.5</v>
      </c>
    </row>
    <row r="56" spans="9:9">
      <c r="I56">
        <v>502.3</v>
      </c>
    </row>
    <row r="57" spans="9:9">
      <c r="I57">
        <v>60</v>
      </c>
    </row>
    <row r="58" spans="9:9">
      <c r="I58">
        <v>3246.6</v>
      </c>
    </row>
    <row r="59" spans="9:9">
      <c r="I59">
        <v>935287.7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修改后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</dc:creator>
  <cp:lastModifiedBy>Administrator</cp:lastModifiedBy>
  <dcterms:created xsi:type="dcterms:W3CDTF">2026-04-03T03:26:00Z</dcterms:created>
  <dcterms:modified xsi:type="dcterms:W3CDTF">2026-04-14T02:01:15Z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EA9ADBC7F5CC4221974B6286CF831492</vt:lpwstr>
  </property>
  <property fmtid="{D5CDD505-2E9C-101B-9397-08002B2CF9AE}" pid="3" name="KSOProductBuildVer">
    <vt:lpwstr>2052-11.8.2.12265</vt:lpwstr>
  </property>
</Properties>
</file>